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3ER TIRMESTRE 2018 (JULIO-SEPTIEMBRE)\"/>
    </mc:Choice>
  </mc:AlternateContent>
  <bookViews>
    <workbookView xWindow="0" yWindow="0" windowWidth="13605" windowHeight="7575" tabRatio="863" activeTab="10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D26" i="64" l="1"/>
  <c r="D15" i="63"/>
  <c r="C78" i="62" l="1"/>
  <c r="C79" i="62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8" i="63"/>
  <c r="D21" i="63" l="1"/>
  <c r="D35" i="64"/>
  <c r="E3" i="62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 s="1"/>
  <c r="E14" i="59"/>
  <c r="E60" i="59"/>
  <c r="C60" i="59"/>
  <c r="D60" i="59"/>
</calcChain>
</file>

<file path=xl/sharedStrings.xml><?xml version="1.0" encoding="utf-8"?>
<sst xmlns="http://schemas.openxmlformats.org/spreadsheetml/2006/main" count="872" uniqueCount="630">
  <si>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</si>
  <si>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</si>
  <si>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</si>
  <si>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</si>
  <si>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</si>
  <si>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</si>
  <si>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</si>
  <si>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</si>
  <si>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</si>
  <si>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</si>
  <si>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</si>
  <si>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</si>
  <si>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</si>
  <si>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</si>
  <si>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</si>
  <si>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</si>
  <si>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</si>
  <si>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</si>
  <si>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</si>
  <si>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</si>
  <si>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</si>
  <si>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</si>
  <si>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</si>
  <si>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</si>
  <si>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</si>
  <si>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</si>
  <si>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</si>
  <si>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</si>
  <si>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</si>
  <si>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</si>
  <si>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</si>
  <si>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</si>
  <si>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</si>
  <si>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</si>
  <si>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</si>
  <si>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</si>
  <si>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</si>
  <si>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</si>
  <si>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</si>
  <si>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</si>
  <si>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</si>
  <si>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</si>
  <si>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</si>
  <si>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</si>
  <si>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</si>
  <si>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</si>
  <si>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</si>
  <si>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</si>
  <si>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</si>
  <si>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</si>
  <si>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</si>
  <si>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</si>
  <si>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</si>
  <si>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</si>
  <si>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</si>
  <si>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</si>
  <si>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</si>
  <si>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</si>
  <si>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</si>
  <si>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</si>
  <si>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</si>
  <si>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</si>
  <si>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</si>
  <si>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</si>
  <si>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</si>
  <si>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</si>
  <si>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</si>
  <si>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</si>
  <si>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</si>
  <si>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</si>
  <si>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</si>
  <si>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</si>
  <si>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</si>
  <si>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</si>
  <si>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</si>
  <si>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</si>
  <si>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</si>
  <si>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</si>
  <si>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</si>
  <si>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</si>
  <si>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</si>
  <si>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</si>
  <si>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</si>
  <si>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</si>
  <si>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</si>
  <si>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</si>
  <si>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</si>
  <si>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</si>
  <si>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</si>
  <si>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</si>
  <si>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</si>
  <si>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</si>
  <si>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</si>
  <si>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</si>
  <si>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</si>
  <si>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</si>
  <si>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</si>
  <si>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</si>
  <si>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</si>
  <si>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</si>
  <si>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</si>
  <si>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</si>
  <si>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</si>
  <si>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</si>
  <si>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</si>
  <si>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</si>
  <si>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</si>
  <si>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</si>
  <si>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</si>
  <si>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</si>
  <si>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</si>
  <si>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</si>
  <si>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</si>
  <si>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</si>
  <si>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</si>
  <si>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</si>
  <si>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</si>
  <si>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</si>
  <si>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</si>
  <si>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</si>
  <si>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</si>
  <si>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</si>
  <si>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</si>
  <si>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</si>
  <si>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</si>
  <si>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</si>
  <si>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</si>
  <si>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</si>
  <si>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</si>
  <si>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</si>
  <si>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</si>
  <si>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</si>
  <si>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</si>
  <si>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</si>
  <si>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</si>
  <si>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</si>
  <si>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</si>
  <si>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</si>
  <si>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</si>
  <si>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</si>
  <si>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</si>
  <si>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</si>
  <si>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</si>
  <si>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</si>
  <si>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</si>
  <si>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</si>
  <si>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</si>
  <si>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</si>
  <si>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</si>
  <si>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</si>
  <si>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</si>
  <si>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</si>
  <si>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</si>
  <si>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</si>
  <si>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</si>
  <si>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</si>
  <si>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</si>
  <si>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</si>
  <si>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</si>
  <si>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</si>
  <si>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</si>
  <si>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</si>
  <si>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</si>
  <si>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</si>
  <si>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</si>
  <si>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</si>
  <si>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</si>
  <si>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</si>
  <si>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</si>
  <si>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</si>
  <si>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</si>
  <si>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</si>
  <si>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</si>
  <si>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</si>
  <si>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</si>
  <si>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</si>
  <si>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</si>
  <si>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</si>
  <si>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</si>
  <si>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</si>
  <si>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</si>
  <si>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</si>
  <si>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</si>
  <si>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</si>
  <si>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</si>
  <si>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</si>
  <si>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</si>
  <si>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</si>
  <si>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</si>
  <si>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</si>
  <si>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</si>
  <si>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</si>
  <si>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</si>
  <si>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</si>
  <si>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</si>
  <si>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</si>
  <si>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</si>
  <si>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</si>
  <si>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</si>
  <si>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</si>
  <si>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</si>
  <si>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</si>
  <si>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</si>
  <si>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</si>
  <si>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</si>
  <si>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</si>
  <si>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</si>
  <si>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</si>
  <si>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</si>
  <si>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</si>
  <si>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</si>
  <si>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</si>
  <si>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</si>
  <si>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</si>
  <si>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</si>
  <si>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</si>
  <si>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</si>
  <si>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</si>
  <si>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</si>
  <si>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</si>
  <si>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</si>
  <si>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</si>
  <si>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</si>
  <si>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</si>
  <si>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</si>
  <si>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</si>
  <si>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</si>
  <si>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</si>
  <si>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</si>
  <si>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</si>
  <si>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</si>
  <si>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</si>
  <si>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</si>
  <si>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</si>
  <si>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</si>
  <si>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</si>
  <si>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</si>
  <si>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</si>
  <si>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</si>
  <si>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</si>
  <si>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</si>
  <si>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</si>
  <si>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</si>
  <si>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</si>
  <si>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</si>
  <si>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</si>
  <si>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</si>
  <si>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</si>
  <si>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</si>
  <si>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</si>
  <si>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</si>
  <si>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</si>
  <si>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</si>
  <si>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</si>
  <si>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</si>
  <si>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</si>
  <si>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</si>
  <si>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</si>
  <si>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</si>
  <si>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</si>
  <si>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</si>
  <si>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</si>
  <si>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</si>
  <si>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</si>
  <si>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</si>
  <si>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</si>
  <si>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</si>
  <si>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</si>
  <si>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</si>
  <si>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</si>
  <si>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</si>
  <si>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</si>
  <si>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</si>
  <si>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</si>
  <si>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</si>
  <si>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</si>
  <si>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</si>
  <si>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</si>
  <si>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</si>
  <si>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</si>
  <si>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</si>
  <si>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</si>
  <si>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</si>
  <si>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</si>
  <si>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</si>
  <si>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</si>
  <si>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</si>
  <si>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</si>
  <si>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</si>
  <si>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</si>
  <si>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</si>
  <si>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</si>
  <si>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</si>
  <si>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</si>
  <si>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</si>
  <si>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</si>
  <si>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</si>
  <si>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</si>
  <si>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</si>
  <si>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</si>
  <si>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</si>
  <si>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</si>
  <si>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</si>
  <si>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</si>
  <si>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</si>
  <si>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</si>
  <si>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</si>
  <si>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</si>
  <si>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</si>
  <si>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</si>
  <si>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</si>
  <si>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</si>
  <si>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</si>
  <si>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</si>
  <si>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</si>
  <si>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</si>
  <si>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</si>
  <si>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</si>
  <si>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</si>
  <si>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</si>
  <si>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</si>
  <si>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</si>
  <si>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</si>
  <si>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</si>
  <si>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</si>
  <si>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</si>
  <si>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</si>
  <si>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</si>
  <si>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</si>
  <si>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</si>
  <si>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</si>
  <si>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</si>
  <si>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</si>
  <si>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</si>
  <si>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</si>
  <si>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</si>
  <si>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</si>
  <si>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</si>
  <si>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</si>
  <si>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</si>
  <si>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</si>
  <si>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</si>
  <si>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</si>
  <si>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</si>
  <si>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</si>
  <si>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</si>
  <si>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</si>
  <si>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</si>
  <si>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</si>
  <si>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</si>
  <si>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</si>
  <si>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</si>
  <si>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</si>
  <si>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</si>
  <si>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</si>
  <si>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</si>
  <si>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</si>
  <si>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</si>
  <si>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</si>
  <si>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</si>
  <si>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</si>
  <si>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</si>
  <si>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</si>
  <si>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</si>
  <si>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</si>
  <si>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</si>
  <si>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</si>
  <si>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</si>
  <si>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</si>
  <si>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</si>
  <si>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</si>
  <si>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</si>
  <si>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</si>
  <si>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</si>
  <si>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</si>
  <si>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</si>
  <si>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</si>
  <si>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</si>
  <si>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</si>
  <si>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</si>
  <si>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</si>
  <si>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</si>
  <si>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</si>
  <si>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</si>
  <si>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</si>
  <si>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</si>
  <si>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</si>
  <si>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</si>
  <si>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</si>
  <si>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</si>
  <si>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</si>
  <si>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</si>
  <si>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</si>
  <si>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</si>
  <si>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</si>
  <si>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</si>
  <si>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</si>
  <si>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</si>
  <si>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</si>
  <si>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</si>
  <si>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</si>
  <si>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</si>
  <si>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</si>
  <si>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</si>
  <si>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</si>
  <si>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</si>
  <si>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</si>
  <si>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</si>
  <si>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</si>
  <si>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</si>
  <si>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</si>
  <si>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</si>
  <si>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</si>
  <si>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</si>
  <si>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</si>
  <si>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</si>
  <si>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</si>
  <si>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</si>
  <si>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</si>
  <si>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</si>
  <si>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</si>
  <si>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</si>
  <si>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</si>
  <si>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</si>
  <si>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</si>
  <si>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</si>
  <si>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</si>
  <si>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</si>
  <si>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</si>
  <si>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</si>
  <si>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</si>
  <si>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</si>
  <si>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</si>
  <si>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</si>
  <si>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</si>
  <si>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</si>
  <si>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</si>
  <si>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</si>
  <si>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</si>
  <si>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</si>
  <si>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</si>
  <si>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</si>
  <si>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</si>
  <si>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</si>
  <si>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</si>
  <si>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</si>
  <si>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</si>
  <si>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</si>
  <si>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</si>
  <si>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</si>
  <si>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</si>
  <si>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</si>
  <si>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</si>
  <si>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</si>
  <si>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</si>
  <si>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</si>
  <si>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</si>
  <si>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</si>
  <si>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</si>
  <si>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</si>
  <si>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</si>
  <si>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</si>
  <si>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</si>
  <si>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</si>
  <si>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</si>
  <si>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</si>
  <si>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</si>
  <si>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</si>
  <si>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</si>
  <si>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</si>
  <si>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</si>
  <si>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</si>
  <si>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</si>
  <si>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</si>
  <si>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</si>
  <si>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</si>
  <si>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</si>
  <si>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</si>
  <si>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</si>
  <si>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</si>
  <si>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</si>
  <si>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</si>
  <si>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</si>
  <si>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</si>
  <si>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</si>
  <si>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</si>
  <si>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</si>
  <si>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</si>
  <si>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</si>
  <si>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</si>
  <si>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</si>
  <si>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</si>
  <si>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</si>
  <si>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</si>
  <si>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</si>
  <si>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</si>
  <si>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</si>
  <si>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</si>
  <si>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</si>
  <si>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</si>
  <si>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</si>
  <si>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</si>
  <si>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</si>
  <si>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</si>
  <si>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</si>
  <si>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</si>
  <si>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</si>
  <si>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</si>
  <si>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</si>
  <si>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</si>
  <si>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</si>
  <si>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</si>
  <si>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</si>
  <si>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</si>
  <si>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</si>
  <si>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</si>
  <si>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</si>
  <si>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</si>
  <si>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</si>
  <si>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</si>
  <si>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</si>
  <si>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</si>
  <si>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</si>
  <si>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</si>
  <si>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</si>
  <si>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</si>
  <si>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</si>
  <si>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</si>
  <si>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</si>
  <si>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</si>
  <si>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</si>
  <si>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</si>
  <si>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</si>
  <si>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</si>
  <si>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</si>
  <si>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</si>
  <si>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</si>
  <si>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</si>
  <si>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</si>
  <si>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</si>
  <si>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</si>
  <si>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</si>
  <si>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</si>
  <si>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</si>
  <si>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</si>
  <si>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</si>
  <si>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</si>
  <si>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</si>
  <si>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</si>
  <si>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</si>
  <si>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</si>
  <si>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</si>
  <si>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</si>
  <si>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</si>
  <si>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</si>
  <si>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</si>
  <si>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</si>
  <si>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</si>
  <si>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</si>
  <si>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</si>
  <si>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</si>
  <si>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</si>
  <si>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</si>
  <si>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</si>
  <si>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</si>
  <si>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</si>
  <si>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</si>
  <si>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</si>
  <si>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</si>
  <si>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</si>
  <si>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</si>
  <si>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</si>
  <si>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</si>
  <si>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</si>
  <si>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</si>
  <si>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</si>
  <si>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</si>
  <si>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</si>
  <si>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</si>
  <si>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</si>
  <si>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</si>
  <si>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</si>
  <si>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</si>
  <si>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</si>
  <si>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</si>
  <si>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</si>
  <si>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</si>
  <si>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</si>
  <si>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</si>
  <si>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</si>
  <si>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</si>
  <si>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</si>
  <si>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</si>
  <si>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</si>
  <si>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</si>
  <si>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</si>
  <si>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</si>
  <si>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</si>
  <si>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</si>
  <si>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</si>
  <si>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</si>
  <si>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</si>
  <si>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</si>
  <si>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</si>
  <si>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</si>
  <si>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</si>
  <si>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</si>
  <si>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</si>
  <si>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</si>
  <si>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</si>
  <si>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</si>
  <si>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</si>
  <si>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</si>
  <si>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</si>
  <si>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</si>
  <si>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</si>
  <si>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</si>
  <si>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</si>
  <si>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</si>
  <si>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</si>
  <si>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</si>
  <si>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</si>
  <si>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</si>
  <si>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</si>
  <si>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</si>
  <si>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</si>
  <si>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</si>
  <si>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</si>
  <si>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JUNTA MUNICIPAL DE AGUA POTABLE Y ALCANTARILLADO DE SAN FELIPE, GTO.</t>
  </si>
  <si>
    <t>Correspondiente 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</si>
</sst>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628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629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21" sqref="D21"/>
    </sheetView>
  </sheetViews>
  <sheetFormatPr baseColWidth="10" defaultColWidth="11.42578125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628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629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34950572.289999999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10170177.65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10170177.65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24780394.640000001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E50" sqref="E50"/>
    </sheetView>
  </sheetViews>
  <sheetFormatPr baseColWidth="10" defaultColWidth="11.42578125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628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629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25563352.43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1215492.1099999999</v>
      </c>
    </row>
    <row r="8" spans="1:4" x14ac:dyDescent="0.2">
      <c r="A8" s="110"/>
      <c r="B8" s="135" t="s">
        <v>166</v>
      </c>
      <c r="C8" s="112">
        <v>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251571.03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963921.08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305954.40999999997</v>
      </c>
    </row>
    <row r="27" spans="1:4" x14ac:dyDescent="0.2">
      <c r="A27" s="110"/>
      <c r="B27" s="135" t="s">
        <v>133</v>
      </c>
      <c r="C27" s="112">
        <v>0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305954.40999999997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24653814.73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2" sqref="A2:F2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628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629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Normal="100" workbookViewId="0">
      <selection sqref="A1:F1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2" t="s">
        <v>628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629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1044891.18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4444.04</v>
      </c>
      <c r="D15" s="80">
        <v>5044.92</v>
      </c>
      <c r="E15" s="80">
        <v>5136.04</v>
      </c>
      <c r="F15" s="80">
        <v>6537.81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11610890.73</v>
      </c>
      <c r="D16" s="80">
        <v>11577206.939999999</v>
      </c>
      <c r="E16" s="80">
        <v>11227663.57</v>
      </c>
      <c r="F16" s="80">
        <v>10981339.619999999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52119.88</v>
      </c>
      <c r="D20" s="80">
        <v>52119.88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25000</v>
      </c>
      <c r="D21" s="80">
        <v>25000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749756.09</v>
      </c>
    </row>
    <row r="40" spans="1:8" x14ac:dyDescent="0.2">
      <c r="A40" s="78">
        <v>1151</v>
      </c>
      <c r="B40" s="76" t="s">
        <v>323</v>
      </c>
      <c r="C40" s="80">
        <v>749756.09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24583644.600000001</v>
      </c>
      <c r="D52" s="80">
        <f t="shared" ref="D52:E52" si="0">SUM(D53:D59)</f>
        <v>-67267.179999999993</v>
      </c>
      <c r="E52" s="80">
        <f t="shared" si="0"/>
        <v>-67267.179999999993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-67267.179999999993</v>
      </c>
    </row>
    <row r="55" spans="1:9" x14ac:dyDescent="0.2">
      <c r="A55" s="78">
        <v>1233</v>
      </c>
      <c r="B55" s="76" t="s">
        <v>331</v>
      </c>
      <c r="C55" s="80">
        <v>2602148.98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0</v>
      </c>
      <c r="D56" s="80">
        <v>-67267.179999999993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21981495.620000001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 ca="1">SUM(C60:C68)</f>
        <v>0</v>
      </c>
      <c r="D60" s="80">
        <f t="shared" ref="D60:E60" ca="1" si="1">SUM(D60:D68)</f>
        <v>0</v>
      </c>
      <c r="E60" s="80">
        <f t="shared" ca="1" si="1"/>
        <v>0</v>
      </c>
    </row>
    <row r="61" spans="1:9" x14ac:dyDescent="0.2">
      <c r="A61" s="78">
        <v>1241</v>
      </c>
      <c r="B61" s="76" t="s">
        <v>337</v>
      </c>
      <c r="C61" s="80">
        <v>1463037.07</v>
      </c>
      <c r="D61" s="80">
        <v>0</v>
      </c>
      <c r="E61" s="80">
        <v>0</v>
      </c>
    </row>
    <row r="62" spans="1:9" x14ac:dyDescent="0.2">
      <c r="A62" s="78">
        <v>1242</v>
      </c>
      <c r="B62" s="76" t="s">
        <v>338</v>
      </c>
      <c r="C62" s="80">
        <v>17474.14</v>
      </c>
      <c r="D62" s="80">
        <v>0</v>
      </c>
      <c r="E62" s="80">
        <v>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1043327.91</v>
      </c>
      <c r="D64" s="80">
        <v>0</v>
      </c>
      <c r="E64" s="80">
        <v>0</v>
      </c>
    </row>
    <row r="65" spans="1:9" x14ac:dyDescent="0.2">
      <c r="A65" s="78">
        <v>1245</v>
      </c>
      <c r="B65" s="76" t="s">
        <v>341</v>
      </c>
      <c r="C65" s="80">
        <v>94451.72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1707689.75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346662.24</v>
      </c>
      <c r="D72" s="80">
        <f t="shared" ref="D72:E72" si="2">SUM(D73:D77)</f>
        <v>0</v>
      </c>
      <c r="E72" s="80">
        <f t="shared" si="2"/>
        <v>0</v>
      </c>
    </row>
    <row r="73" spans="1:9" x14ac:dyDescent="0.2">
      <c r="A73" s="78">
        <v>1251</v>
      </c>
      <c r="B73" s="76" t="s">
        <v>347</v>
      </c>
      <c r="C73" s="80">
        <v>346662.24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3">SUM(D79:D84)</f>
        <v>0</v>
      </c>
      <c r="E78" s="80">
        <f t="shared" si="3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3566905.13</v>
      </c>
      <c r="D101" s="80">
        <f t="shared" ref="D101:E101" si="4">SUM(D102:D110)</f>
        <v>0</v>
      </c>
      <c r="E101" s="80">
        <f t="shared" si="4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7535.22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288.17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-0.01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3558903.11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178.64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5">SUM(D112:D114)</f>
        <v>0</v>
      </c>
      <c r="E111" s="80">
        <f t="shared" si="5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">
        <v>628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629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24156269.879999999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23528088.609999999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23528088.609999999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297949.24</v>
      </c>
    </row>
    <row r="33" spans="1:3" x14ac:dyDescent="0.2">
      <c r="A33" s="78">
        <v>4151</v>
      </c>
      <c r="B33" s="76" t="s">
        <v>430</v>
      </c>
      <c r="C33" s="80">
        <v>297949.24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f>SUM(C38:C46)</f>
        <v>330232.03000000003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36723.33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293508.7</v>
      </c>
    </row>
    <row r="47" spans="1:3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624124.76</v>
      </c>
    </row>
    <row r="56" spans="1:3" x14ac:dyDescent="0.2">
      <c r="A56" s="78">
        <v>4210</v>
      </c>
      <c r="B56" s="76" t="s">
        <v>453</v>
      </c>
      <c r="C56" s="80">
        <f>SUM(C57:C59)</f>
        <v>624124.76</v>
      </c>
    </row>
    <row r="57" spans="1:3" x14ac:dyDescent="0.2">
      <c r="A57" s="78">
        <v>4211</v>
      </c>
      <c r="B57" s="76" t="s">
        <v>454</v>
      </c>
      <c r="C57" s="80">
        <v>338258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285866.76</v>
      </c>
    </row>
    <row r="60" spans="1:3" x14ac:dyDescent="0.2">
      <c r="A60" s="78">
        <v>4220</v>
      </c>
      <c r="B60" s="76" t="s">
        <v>457</v>
      </c>
      <c r="C60" s="80">
        <f>SUM(C61:C66)</f>
        <v>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24653814.73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15653814.73</v>
      </c>
      <c r="D97" s="83">
        <f>C97/$C$96</f>
        <v>0.63494493251592632</v>
      </c>
    </row>
    <row r="98" spans="1:4" x14ac:dyDescent="0.2">
      <c r="A98" s="78">
        <v>5110</v>
      </c>
      <c r="B98" s="76" t="s">
        <v>487</v>
      </c>
      <c r="C98" s="80">
        <f>SUM(C99:C104)</f>
        <v>7602545.7000000011</v>
      </c>
      <c r="D98" s="83">
        <f t="shared" ref="D98:D161" si="0">C98/$C$96</f>
        <v>0.3083719815071394</v>
      </c>
    </row>
    <row r="99" spans="1:4" x14ac:dyDescent="0.2">
      <c r="A99" s="78">
        <v>5111</v>
      </c>
      <c r="B99" s="76" t="s">
        <v>488</v>
      </c>
      <c r="C99" s="80">
        <v>4901343.62</v>
      </c>
      <c r="D99" s="83">
        <f t="shared" si="0"/>
        <v>0.19880670288463712</v>
      </c>
    </row>
    <row r="100" spans="1:4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4" x14ac:dyDescent="0.2">
      <c r="A101" s="78">
        <v>5113</v>
      </c>
      <c r="B101" s="76" t="s">
        <v>490</v>
      </c>
      <c r="C101" s="80">
        <v>266272.2</v>
      </c>
      <c r="D101" s="83">
        <f t="shared" si="0"/>
        <v>1.0800446215570308E-2</v>
      </c>
    </row>
    <row r="102" spans="1:4" x14ac:dyDescent="0.2">
      <c r="A102" s="78">
        <v>5114</v>
      </c>
      <c r="B102" s="76" t="s">
        <v>491</v>
      </c>
      <c r="C102" s="80">
        <v>1143256.23</v>
      </c>
      <c r="D102" s="83">
        <f t="shared" si="0"/>
        <v>4.6372386688248626E-2</v>
      </c>
    </row>
    <row r="103" spans="1:4" x14ac:dyDescent="0.2">
      <c r="A103" s="78">
        <v>5115</v>
      </c>
      <c r="B103" s="76" t="s">
        <v>492</v>
      </c>
      <c r="C103" s="80">
        <v>1291673.6499999999</v>
      </c>
      <c r="D103" s="83">
        <f t="shared" si="0"/>
        <v>5.2392445718683303E-2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1750930.0199999998</v>
      </c>
      <c r="D105" s="83">
        <f t="shared" si="0"/>
        <v>7.1020652956776717E-2</v>
      </c>
    </row>
    <row r="106" spans="1:4" x14ac:dyDescent="0.2">
      <c r="A106" s="78">
        <v>5121</v>
      </c>
      <c r="B106" s="76" t="s">
        <v>495</v>
      </c>
      <c r="C106" s="80">
        <v>179082.87</v>
      </c>
      <c r="D106" s="83">
        <f t="shared" si="0"/>
        <v>7.2639010214546216E-3</v>
      </c>
    </row>
    <row r="107" spans="1:4" x14ac:dyDescent="0.2">
      <c r="A107" s="78">
        <v>5122</v>
      </c>
      <c r="B107" s="76" t="s">
        <v>496</v>
      </c>
      <c r="C107" s="80">
        <v>28178.12</v>
      </c>
      <c r="D107" s="83">
        <f t="shared" si="0"/>
        <v>1.1429517220193695E-3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1063674.67</v>
      </c>
      <c r="D109" s="83">
        <f t="shared" si="0"/>
        <v>4.3144425381994422E-2</v>
      </c>
    </row>
    <row r="110" spans="1:4" x14ac:dyDescent="0.2">
      <c r="A110" s="78">
        <v>5125</v>
      </c>
      <c r="B110" s="76" t="s">
        <v>499</v>
      </c>
      <c r="C110" s="80">
        <v>1977.42</v>
      </c>
      <c r="D110" s="83">
        <f t="shared" si="0"/>
        <v>8.0207465727150773E-5</v>
      </c>
    </row>
    <row r="111" spans="1:4" x14ac:dyDescent="0.2">
      <c r="A111" s="78">
        <v>5126</v>
      </c>
      <c r="B111" s="76" t="s">
        <v>500</v>
      </c>
      <c r="C111" s="80">
        <v>321730.90999999997</v>
      </c>
      <c r="D111" s="83">
        <f t="shared" si="0"/>
        <v>1.3049944340195825E-2</v>
      </c>
    </row>
    <row r="112" spans="1:4" x14ac:dyDescent="0.2">
      <c r="A112" s="78">
        <v>5127</v>
      </c>
      <c r="B112" s="76" t="s">
        <v>501</v>
      </c>
      <c r="C112" s="80">
        <v>21449.72</v>
      </c>
      <c r="D112" s="83">
        <f t="shared" si="0"/>
        <v>8.7003655356827621E-4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134836.31</v>
      </c>
      <c r="D114" s="83">
        <f t="shared" si="0"/>
        <v>5.4691864718170533E-3</v>
      </c>
    </row>
    <row r="115" spans="1:4" x14ac:dyDescent="0.2">
      <c r="A115" s="78">
        <v>5130</v>
      </c>
      <c r="B115" s="76" t="s">
        <v>504</v>
      </c>
      <c r="C115" s="80">
        <f>SUM(C116:C124)</f>
        <v>6300339.0099999998</v>
      </c>
      <c r="D115" s="83">
        <f t="shared" si="0"/>
        <v>0.25555229805201019</v>
      </c>
    </row>
    <row r="116" spans="1:4" x14ac:dyDescent="0.2">
      <c r="A116" s="78">
        <v>5131</v>
      </c>
      <c r="B116" s="76" t="s">
        <v>505</v>
      </c>
      <c r="C116" s="80">
        <v>4066196.19</v>
      </c>
      <c r="D116" s="83">
        <f t="shared" si="0"/>
        <v>0.16493172494932593</v>
      </c>
    </row>
    <row r="117" spans="1:4" x14ac:dyDescent="0.2">
      <c r="A117" s="78">
        <v>5132</v>
      </c>
      <c r="B117" s="76" t="s">
        <v>506</v>
      </c>
      <c r="C117" s="80">
        <v>700</v>
      </c>
      <c r="D117" s="83">
        <f t="shared" si="0"/>
        <v>2.8393171915427953E-5</v>
      </c>
    </row>
    <row r="118" spans="1:4" x14ac:dyDescent="0.2">
      <c r="A118" s="78">
        <v>5133</v>
      </c>
      <c r="B118" s="76" t="s">
        <v>507</v>
      </c>
      <c r="C118" s="80">
        <v>647791.35</v>
      </c>
      <c r="D118" s="83">
        <f t="shared" si="0"/>
        <v>2.6275501665538797E-2</v>
      </c>
    </row>
    <row r="119" spans="1:4" x14ac:dyDescent="0.2">
      <c r="A119" s="78">
        <v>5134</v>
      </c>
      <c r="B119" s="76" t="s">
        <v>508</v>
      </c>
      <c r="C119" s="80">
        <v>138550.1</v>
      </c>
      <c r="D119" s="83">
        <f t="shared" si="0"/>
        <v>5.6198240117139066E-3</v>
      </c>
    </row>
    <row r="120" spans="1:4" x14ac:dyDescent="0.2">
      <c r="A120" s="78">
        <v>5135</v>
      </c>
      <c r="B120" s="76" t="s">
        <v>509</v>
      </c>
      <c r="C120" s="80">
        <v>227458.84</v>
      </c>
      <c r="D120" s="83">
        <f t="shared" si="0"/>
        <v>9.2261113540054573E-3</v>
      </c>
    </row>
    <row r="121" spans="1:4" x14ac:dyDescent="0.2">
      <c r="A121" s="78">
        <v>5136</v>
      </c>
      <c r="B121" s="76" t="s">
        <v>510</v>
      </c>
      <c r="C121" s="80">
        <v>58973.8</v>
      </c>
      <c r="D121" s="83">
        <f t="shared" si="0"/>
        <v>2.3920760598658071E-3</v>
      </c>
    </row>
    <row r="122" spans="1:4" x14ac:dyDescent="0.2">
      <c r="A122" s="78">
        <v>5137</v>
      </c>
      <c r="B122" s="76" t="s">
        <v>511</v>
      </c>
      <c r="C122" s="80">
        <v>30437.74</v>
      </c>
      <c r="D122" s="83">
        <f t="shared" si="0"/>
        <v>1.2346056921958544E-3</v>
      </c>
    </row>
    <row r="123" spans="1:4" x14ac:dyDescent="0.2">
      <c r="A123" s="78">
        <v>5138</v>
      </c>
      <c r="B123" s="76" t="s">
        <v>512</v>
      </c>
      <c r="C123" s="80">
        <v>2075.04</v>
      </c>
      <c r="D123" s="83">
        <f t="shared" si="0"/>
        <v>8.4167096359128029E-5</v>
      </c>
    </row>
    <row r="124" spans="1:4" x14ac:dyDescent="0.2">
      <c r="A124" s="78">
        <v>5139</v>
      </c>
      <c r="B124" s="76" t="s">
        <v>513</v>
      </c>
      <c r="C124" s="80">
        <v>1128155.95</v>
      </c>
      <c r="D124" s="83">
        <f t="shared" si="0"/>
        <v>4.5759894051089912E-2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0</v>
      </c>
      <c r="D125" s="83">
        <f t="shared" si="0"/>
        <v>0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9000000</v>
      </c>
      <c r="D158" s="83">
        <f t="shared" si="0"/>
        <v>0.36505506748407368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9000000</v>
      </c>
      <c r="D165" s="83">
        <f t="shared" si="1"/>
        <v>0.36505506748407368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9000000</v>
      </c>
      <c r="D167" s="83">
        <f t="shared" si="1"/>
        <v>0.36505506748407368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0</v>
      </c>
      <c r="D183" s="83">
        <f t="shared" si="1"/>
        <v>0</v>
      </c>
    </row>
    <row r="184" spans="1:4" x14ac:dyDescent="0.2">
      <c r="A184" s="78">
        <v>5510</v>
      </c>
      <c r="B184" s="76" t="s">
        <v>566</v>
      </c>
      <c r="C184" s="80">
        <f>SUM(C185:C192)</f>
        <v>0</v>
      </c>
      <c r="D184" s="83">
        <f t="shared" si="1"/>
        <v>0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628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629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2469632.65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126579.91</v>
      </c>
    </row>
    <row r="15" spans="1:5" x14ac:dyDescent="0.2">
      <c r="A15" s="90">
        <v>3220</v>
      </c>
      <c r="B15" s="86" t="s">
        <v>599</v>
      </c>
      <c r="C15" s="91">
        <v>49297417.259999998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628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629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14518129.59</v>
      </c>
      <c r="D10" s="91">
        <v>15097524.699999999</v>
      </c>
    </row>
    <row r="11" spans="1:5" x14ac:dyDescent="0.2">
      <c r="A11" s="90">
        <v>1114</v>
      </c>
      <c r="B11" s="86" t="s">
        <v>294</v>
      </c>
      <c r="C11" s="91">
        <v>1044891.18</v>
      </c>
      <c r="D11" s="91">
        <v>1025385.5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15563020.77</v>
      </c>
      <c r="D15" s="91">
        <f>SUM(D8:D14)</f>
        <v>16122910.199999999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24583644.600000001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2602148.98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21981495.620000001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4325980.59</v>
      </c>
    </row>
    <row r="29" spans="1:5" x14ac:dyDescent="0.2">
      <c r="A29" s="90">
        <v>1241</v>
      </c>
      <c r="B29" s="86" t="s">
        <v>337</v>
      </c>
      <c r="C29" s="91">
        <v>1463037.07</v>
      </c>
    </row>
    <row r="30" spans="1:5" x14ac:dyDescent="0.2">
      <c r="A30" s="90">
        <v>1242</v>
      </c>
      <c r="B30" s="86" t="s">
        <v>338</v>
      </c>
      <c r="C30" s="91">
        <v>17474.14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1043327.91</v>
      </c>
    </row>
    <row r="33" spans="1:5" x14ac:dyDescent="0.2">
      <c r="A33" s="90">
        <v>1245</v>
      </c>
      <c r="B33" s="86" t="s">
        <v>341</v>
      </c>
      <c r="C33" s="91">
        <v>94451.72</v>
      </c>
    </row>
    <row r="34" spans="1:5" x14ac:dyDescent="0.2">
      <c r="A34" s="90">
        <v>1246</v>
      </c>
      <c r="B34" s="86" t="s">
        <v>342</v>
      </c>
      <c r="C34" s="91">
        <v>1707689.75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346662.24</v>
      </c>
    </row>
    <row r="38" spans="1:5" x14ac:dyDescent="0.2">
      <c r="A38" s="90">
        <v>1251</v>
      </c>
      <c r="B38" s="86" t="s">
        <v>347</v>
      </c>
      <c r="C38" s="91">
        <v>346662.24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0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0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2018-03-08T17:54:20Z</cp:lastPrinted>
  <dcterms:created xsi:type="dcterms:W3CDTF">2012-12-11T20:36:24Z</dcterms:created>
  <dcterms:modified xsi:type="dcterms:W3CDTF">2018-10-09T13:48:23Z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